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ulien Morel\Documents\AMAP\AVRIL 25 - OCT 25\"/>
    </mc:Choice>
  </mc:AlternateContent>
  <xr:revisionPtr revIDLastSave="0" documentId="13_ncr:1_{746B66A8-7C3A-4F48-8A6D-B954345930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r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+Y2OYJiACc7tRUm5Fzn2BK7/6M/+U3dzhkeGYaW0Dm4="/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3" i="1"/>
  <c r="E38" i="1"/>
  <c r="F38" i="1"/>
  <c r="D38" i="1"/>
  <c r="C38" i="1"/>
  <c r="G38" i="1" l="1"/>
</calcChain>
</file>

<file path=xl/sharedStrings.xml><?xml version="1.0" encoding="utf-8"?>
<sst xmlns="http://schemas.openxmlformats.org/spreadsheetml/2006/main" count="46" uniqueCount="44">
  <si>
    <t>Nom :</t>
  </si>
  <si>
    <t>Prénom :</t>
  </si>
  <si>
    <t>Adresse :</t>
  </si>
  <si>
    <t xml:space="preserve">Tél. : </t>
  </si>
  <si>
    <t>Référent bénévole de l'association :</t>
  </si>
  <si>
    <t xml:space="preserve">Mail : </t>
  </si>
  <si>
    <t>Total</t>
  </si>
  <si>
    <t>Fait en 2 exemplaires.</t>
  </si>
  <si>
    <t xml:space="preserve">Date : </t>
  </si>
  <si>
    <t>Signature de consom'acteur</t>
  </si>
  <si>
    <t>Signature du producteur</t>
  </si>
  <si>
    <t>Gladys Subileau</t>
  </si>
  <si>
    <t>Cueillette de la Mansardière</t>
  </si>
  <si>
    <t>3 La Mansardière</t>
  </si>
  <si>
    <t>Tel : 06 77 10 98 68 - Mail : contact@cueillette-mansardiere.fr</t>
  </si>
  <si>
    <t>49110 Botz en Mauges</t>
  </si>
  <si>
    <t>Stéphanie Morel</t>
  </si>
  <si>
    <t>stef.dju@gmail.com</t>
  </si>
  <si>
    <t>06 87 49 75 04</t>
  </si>
  <si>
    <t>livrées toutes les 2 semaines de mi-mai à fin juin (3 à 4 livraisons)</t>
  </si>
  <si>
    <t xml:space="preserve">Productrice : </t>
  </si>
  <si>
    <t>Consom'acteur adhérent :</t>
  </si>
  <si>
    <r>
      <rPr>
        <b/>
        <sz val="10"/>
        <color rgb="FF000000"/>
        <rFont val="Arial"/>
        <family val="2"/>
      </rPr>
      <t xml:space="preserve">Hydrolats </t>
    </r>
    <r>
      <rPr>
        <sz val="10"/>
        <color rgb="FF000000"/>
        <rFont val="Arial"/>
        <family val="2"/>
      </rPr>
      <t>: géranium rosat ou camomille romaine. 8,50€ le flacon de 200ml ou 5,90 le flacon de 100ml (flacon en verre bleu)</t>
    </r>
  </si>
  <si>
    <t>Hydrolat Camomille romaine</t>
  </si>
  <si>
    <t>Prix</t>
  </si>
  <si>
    <t xml:space="preserve">Hydrolat Géranium rosat </t>
  </si>
  <si>
    <t>250g</t>
  </si>
  <si>
    <t>200 ml</t>
  </si>
  <si>
    <t>100 ml</t>
  </si>
  <si>
    <t>Format</t>
  </si>
  <si>
    <r>
      <rPr>
        <b/>
        <sz val="10"/>
        <color rgb="FF000000"/>
        <rFont val="Arial"/>
        <family val="2"/>
      </rPr>
      <t xml:space="preserve">Fraises AB </t>
    </r>
    <r>
      <rPr>
        <sz val="10"/>
        <color rgb="FF000000"/>
        <rFont val="Arial"/>
        <family val="2"/>
      </rPr>
      <t xml:space="preserve">: barquette de 250g à 4€. </t>
    </r>
  </si>
  <si>
    <t>TOTAL</t>
  </si>
  <si>
    <r>
      <t xml:space="preserve">Barquettes de fraises 
</t>
    </r>
    <r>
      <rPr>
        <sz val="10"/>
        <color theme="1"/>
        <rFont val="Arial"/>
        <family val="2"/>
      </rPr>
      <t>(2 minimum par date)</t>
    </r>
  </si>
  <si>
    <t>J'atteste être à jour de ma cotisation annuelle payable en avril, et m'être inscrit à 1 à 2 permanances pour ce semestre.</t>
  </si>
  <si>
    <t xml:space="preserve">Présentation de la ferme </t>
  </si>
  <si>
    <t>CONTRAT FRAISES et HYDROLATS BIOS - été 2025</t>
  </si>
  <si>
    <t xml:space="preserve">La ferme est située sur les côteaux des versants de l'Evre, dans un paysage bocager et vallonné. J'y cultive en Agriculture </t>
  </si>
  <si>
    <t>Biologique pour la vente directe :</t>
  </si>
  <si>
    <t xml:space="preserve">- des Fruits Rouges : fraises, framboises, cassis, groseilles et myrtilles. Avec vente en libre-cueillette, barquettes et confitures. </t>
  </si>
  <si>
    <t>- des Plantes Aromatiques et Médicinales pour transformation en hydrolats, huiles essentielles et tisanes.</t>
  </si>
  <si>
    <t xml:space="preserve">Ces cultures sont implantées sur un peu moins d'1ha, le reste des 3ha est en prairie. </t>
  </si>
  <si>
    <t>Le contrat est passé pour un engagement minimum de 2 barquettes par livraison par contrat, pour 3 livraisons.</t>
  </si>
  <si>
    <t>Chèque à l'ordre de : XXX</t>
  </si>
  <si>
    <t>Payable en 1 fois par chèque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</si>
</sst>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&quot; &quot;[$€-40C];[Red]&quot;-&quot;#,##0.00&quot; &quot;[$€-40C]"/>
  </numFmts>
  <fonts count="20">
    <font>
      <sz val="10"/>
      <color theme="1"/>
      <name val="Liberation Sans"/>
      <scheme val="minor"/>
    </font>
    <font>
      <sz val="10"/>
      <color theme="1"/>
      <name val="Liberation Sans"/>
      <scheme val="minor"/>
    </font>
    <font>
      <u/>
      <sz val="10"/>
      <color theme="10"/>
      <name val="Liberation Sans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333333"/>
      <name val="Arial"/>
      <family val="2"/>
    </font>
    <font>
      <b/>
      <u/>
      <sz val="10"/>
      <color rgb="FF000000"/>
      <name val="Arial"/>
      <family val="2"/>
    </font>
    <font>
      <b/>
      <u/>
      <sz val="10"/>
      <color rgb="FF333333"/>
      <name val="Arial"/>
      <family val="2"/>
    </font>
    <font>
      <sz val="10"/>
      <color rgb="FF333333"/>
      <name val="Arial"/>
      <family val="2"/>
    </font>
    <font>
      <u/>
      <sz val="10"/>
      <color theme="10"/>
      <name val="Arial"/>
      <family val="2"/>
    </font>
    <font>
      <b/>
      <i/>
      <sz val="10"/>
      <color rgb="FF000000"/>
      <name val="Arial"/>
      <family val="2"/>
    </font>
    <font>
      <b/>
      <sz val="18"/>
      <color rgb="FF333333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2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 applyFont="1" applyAlignme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0" fontId="3" fillId="0" borderId="14" xfId="0" applyFont="1" applyBorder="1"/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6" fillId="0" borderId="5" xfId="0" applyFont="1" applyBorder="1"/>
    <xf numFmtId="0" fontId="10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6" fillId="0" borderId="14" xfId="0" applyFont="1" applyBorder="1"/>
    <xf numFmtId="0" fontId="3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10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4" xfId="0" applyFont="1" applyBorder="1" applyAlignment="1">
      <alignment horizontal="left"/>
    </xf>
    <xf numFmtId="0" fontId="11" fillId="0" borderId="19" xfId="2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8" xfId="0" applyFont="1" applyBorder="1" applyAlignment="1">
      <alignment horizontal="left"/>
    </xf>
    <xf numFmtId="0" fontId="4" fillId="0" borderId="6" xfId="0" applyFont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3" fillId="0" borderId="0" xfId="0" applyFont="1"/>
    <xf numFmtId="0" fontId="7" fillId="0" borderId="0" xfId="0" applyFont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6" fillId="0" borderId="10" xfId="0" applyFont="1" applyBorder="1" applyAlignment="1"/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4" fontId="6" fillId="0" borderId="10" xfId="1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4" fontId="5" fillId="0" borderId="22" xfId="0" applyNumberFormat="1" applyFont="1" applyBorder="1" applyAlignment="1">
      <alignment horizontal="left" vertical="center" wrapText="1"/>
    </xf>
    <xf numFmtId="44" fontId="3" fillId="0" borderId="9" xfId="0" applyNumberFormat="1" applyFont="1" applyBorder="1" applyAlignment="1">
      <alignment vertical="center"/>
    </xf>
    <xf numFmtId="0" fontId="6" fillId="0" borderId="0" xfId="0" applyFont="1" applyBorder="1" applyAlignment="1"/>
    <xf numFmtId="44" fontId="3" fillId="0" borderId="0" xfId="0" applyNumberFormat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64" fontId="10" fillId="0" borderId="0" xfId="0" applyNumberFormat="1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14" fontId="5" fillId="0" borderId="24" xfId="0" applyNumberFormat="1" applyFont="1" applyBorder="1" applyAlignment="1">
      <alignment horizontal="left" vertical="center" wrapText="1"/>
    </xf>
    <xf numFmtId="14" fontId="5" fillId="0" borderId="25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6" fillId="0" borderId="26" xfId="0" applyFont="1" applyBorder="1" applyAlignment="1">
      <alignment horizontal="center" vertical="center"/>
    </xf>
    <xf numFmtId="44" fontId="6" fillId="0" borderId="26" xfId="0" applyNumberFormat="1" applyFont="1" applyBorder="1"/>
    <xf numFmtId="0" fontId="14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4" fontId="3" fillId="0" borderId="14" xfId="0" applyNumberFormat="1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16" fontId="14" fillId="4" borderId="23" xfId="0" applyNumberFormat="1" applyFont="1" applyFill="1" applyBorder="1" applyAlignment="1">
      <alignment horizontal="center" vertical="center"/>
    </xf>
    <xf numFmtId="16" fontId="14" fillId="4" borderId="9" xfId="0" applyNumberFormat="1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7" fillId="0" borderId="0" xfId="0" applyFont="1" applyFill="1"/>
    <xf numFmtId="0" fontId="10" fillId="0" borderId="0" xfId="0" applyFont="1" applyBorder="1" applyAlignment="1">
      <alignment horizontal="right"/>
    </xf>
    <xf numFmtId="0" fontId="10" fillId="0" borderId="0" xfId="0" applyFont="1" applyBorder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0</xdr:col>
      <xdr:colOff>1264921</xdr:colOff>
      <xdr:row>3</xdr:row>
      <xdr:rowOff>132936</xdr:rowOff>
    </xdr:to>
    <xdr:pic>
      <xdr:nvPicPr>
        <xdr:cNvPr id="2" name="Image 1" descr="Aucune description de photo disponible.">
          <a:extLst>
            <a:ext uri="{FF2B5EF4-FFF2-40B4-BE49-F238E27FC236}">
              <a16:creationId xmlns:a16="http://schemas.microsoft.com/office/drawing/2014/main" id="{38F4B25F-0FCB-4985-983F-65B284FDD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0"/>
          <a:ext cx="1188720" cy="856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Liberation Sans"/>
        <a:ea typeface="Liberation Sans"/>
        <a:cs typeface="Liberation Sans"/>
      </a:majorFont>
      <a:minorFont>
        <a:latin typeface="Liberation Sans"/>
        <a:ea typeface="Liberation Sans"/>
        <a:cs typeface="Liberatio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f.dj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94"/>
  <sheetViews>
    <sheetView tabSelected="1" workbookViewId="0">
      <selection activeCell="I40" sqref="I40"/>
    </sheetView>
  </sheetViews>
  <sheetFormatPr baseColWidth="10" defaultColWidth="14.44140625" defaultRowHeight="15" customHeight="1"/>
  <cols>
    <col min="1" max="1" width="26.33203125" style="3" customWidth="1"/>
    <col min="2" max="2" width="7.77734375" style="3" customWidth="1"/>
    <col min="3" max="3" width="6.6640625" style="3" customWidth="1"/>
    <col min="4" max="8" width="11.33203125" style="3" customWidth="1"/>
    <col min="9" max="9" width="9.109375" style="3" customWidth="1"/>
    <col min="10" max="22" width="12.109375" style="3" customWidth="1"/>
    <col min="23" max="16384" width="14.44140625" style="3"/>
  </cols>
  <sheetData>
    <row r="1" spans="1:22" ht="12.75" customHeight="1">
      <c r="A1" s="69"/>
      <c r="B1" s="70"/>
      <c r="C1" s="70"/>
      <c r="D1" s="70"/>
      <c r="E1" s="70"/>
      <c r="F1" s="70"/>
      <c r="G1" s="70"/>
      <c r="H1" s="70"/>
      <c r="I1" s="70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2.2" customHeight="1">
      <c r="A2" s="67"/>
      <c r="B2" s="73" t="s">
        <v>35</v>
      </c>
      <c r="C2" s="73"/>
      <c r="D2" s="73"/>
      <c r="E2" s="73"/>
      <c r="F2" s="73"/>
      <c r="G2" s="73"/>
      <c r="H2" s="73"/>
      <c r="I2" s="7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.2" customHeight="1">
      <c r="A3"/>
      <c r="B3" s="1"/>
      <c r="C3" s="5"/>
      <c r="D3" s="5"/>
      <c r="E3" s="5"/>
      <c r="F3" s="5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2.75" customHeight="1">
      <c r="A4" s="4"/>
      <c r="B4" s="1"/>
      <c r="C4" s="5"/>
      <c r="D4" s="5"/>
      <c r="E4" s="5"/>
      <c r="F4" s="5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2.75" customHeight="1">
      <c r="A5" s="6" t="s">
        <v>20</v>
      </c>
      <c r="B5" s="7"/>
      <c r="C5" s="8"/>
      <c r="D5" s="9"/>
      <c r="E5" s="5"/>
      <c r="F5" s="10" t="s">
        <v>21</v>
      </c>
      <c r="G5" s="11"/>
      <c r="H5" s="12"/>
      <c r="I5" s="1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.75" customHeight="1">
      <c r="A6" s="14" t="s">
        <v>11</v>
      </c>
      <c r="B6" s="15"/>
      <c r="C6" s="16"/>
      <c r="D6" s="17"/>
      <c r="E6" s="5"/>
      <c r="F6" s="18" t="s">
        <v>0</v>
      </c>
      <c r="G6" s="1"/>
      <c r="H6" s="2"/>
      <c r="I6" s="1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2.75" customHeight="1">
      <c r="A7" s="14" t="s">
        <v>12</v>
      </c>
      <c r="B7" s="15"/>
      <c r="C7" s="16"/>
      <c r="D7" s="17"/>
      <c r="E7" s="5"/>
      <c r="F7" s="18" t="s">
        <v>1</v>
      </c>
      <c r="G7" s="1"/>
      <c r="H7" s="2"/>
      <c r="I7" s="1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2.75" customHeight="1">
      <c r="A8" s="14" t="s">
        <v>13</v>
      </c>
      <c r="B8" s="15"/>
      <c r="C8" s="16"/>
      <c r="D8" s="17"/>
      <c r="E8" s="5"/>
      <c r="F8" s="20" t="s">
        <v>2</v>
      </c>
      <c r="G8" s="1"/>
      <c r="H8" s="2"/>
      <c r="I8" s="1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2.75" customHeight="1">
      <c r="A9" s="14" t="s">
        <v>15</v>
      </c>
      <c r="B9" s="15"/>
      <c r="C9" s="16"/>
      <c r="D9" s="17"/>
      <c r="E9" s="5"/>
      <c r="F9" s="20"/>
      <c r="G9" s="1"/>
      <c r="H9" s="2"/>
      <c r="I9" s="1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 customHeight="1">
      <c r="A10" s="21" t="s">
        <v>14</v>
      </c>
      <c r="B10" s="15"/>
      <c r="C10" s="16"/>
      <c r="D10" s="17"/>
      <c r="E10" s="5"/>
      <c r="F10" s="20" t="s">
        <v>3</v>
      </c>
      <c r="G10" s="1"/>
      <c r="H10" s="2"/>
      <c r="I10" s="1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2.75" customHeight="1">
      <c r="A11" s="14"/>
      <c r="B11" s="15"/>
      <c r="C11" s="16"/>
      <c r="D11" s="17"/>
      <c r="E11" s="5"/>
      <c r="F11" s="20"/>
      <c r="G11" s="1"/>
      <c r="H11" s="2"/>
      <c r="I11" s="1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2.75" customHeight="1">
      <c r="A12" s="22"/>
      <c r="B12" s="23"/>
      <c r="C12" s="24"/>
      <c r="D12" s="25"/>
      <c r="E12" s="1"/>
      <c r="F12" s="18"/>
      <c r="G12" s="1"/>
      <c r="H12" s="2"/>
      <c r="I12" s="1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2.75" customHeight="1">
      <c r="A13" s="26" t="s">
        <v>4</v>
      </c>
      <c r="B13" s="27"/>
      <c r="C13" s="27"/>
      <c r="D13" s="28"/>
      <c r="E13" s="29"/>
      <c r="F13" s="18" t="s">
        <v>5</v>
      </c>
      <c r="G13" s="29"/>
      <c r="H13" s="30"/>
      <c r="I13" s="31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1:22" ht="12.75" customHeight="1">
      <c r="A14" s="32" t="s">
        <v>16</v>
      </c>
      <c r="B14" s="33"/>
      <c r="C14" s="15" t="s">
        <v>18</v>
      </c>
      <c r="D14" s="34"/>
      <c r="E14" s="29"/>
      <c r="F14" s="35"/>
      <c r="G14" s="29"/>
      <c r="H14" s="30"/>
      <c r="I14" s="31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</row>
    <row r="15" spans="1:22" ht="12.75" customHeight="1">
      <c r="A15" s="36" t="s">
        <v>17</v>
      </c>
      <c r="B15" s="37"/>
      <c r="C15" s="37"/>
      <c r="D15" s="38"/>
      <c r="E15" s="29"/>
      <c r="F15" s="39"/>
      <c r="G15" s="40"/>
      <c r="H15" s="41"/>
      <c r="I15" s="42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 ht="12.75" customHeight="1">
      <c r="A16" s="2"/>
      <c r="B16" s="43"/>
      <c r="C16" s="43"/>
      <c r="D16" s="43"/>
      <c r="E16" s="1"/>
      <c r="F16" s="1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2.75" customHeight="1">
      <c r="A17" s="66" t="s">
        <v>34</v>
      </c>
      <c r="B17" s="1"/>
      <c r="C17" s="1"/>
      <c r="D17" s="1"/>
      <c r="E17" s="1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2.75" customHeight="1">
      <c r="A18" s="1" t="s">
        <v>36</v>
      </c>
      <c r="G18" s="4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2.75" customHeight="1">
      <c r="A19" s="1" t="s">
        <v>37</v>
      </c>
      <c r="G19" s="4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2.75" customHeight="1">
      <c r="A20" s="1" t="s">
        <v>38</v>
      </c>
      <c r="G20" s="4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2.75" customHeight="1">
      <c r="A21" s="1" t="s">
        <v>39</v>
      </c>
      <c r="G21" s="4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2.75" customHeight="1">
      <c r="A22" s="1" t="s">
        <v>40</v>
      </c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2.75" customHeight="1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2.75" customHeight="1">
      <c r="A24" s="1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2.75" customHeight="1">
      <c r="A25" s="1" t="s">
        <v>30</v>
      </c>
      <c r="B25" s="1"/>
      <c r="C25" s="1"/>
      <c r="D25" s="1"/>
      <c r="E25" s="1"/>
      <c r="F25" s="1"/>
      <c r="G25" s="4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2.75" customHeight="1">
      <c r="A26" s="1" t="s">
        <v>41</v>
      </c>
      <c r="B26" s="1"/>
      <c r="C26" s="1"/>
      <c r="D26" s="1"/>
      <c r="E26" s="1"/>
      <c r="F26" s="1"/>
      <c r="G26" s="4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2.75" customHeight="1">
      <c r="A27" s="1" t="s">
        <v>19</v>
      </c>
      <c r="B27" s="1"/>
      <c r="C27" s="1"/>
      <c r="D27" s="1"/>
      <c r="E27" s="1"/>
      <c r="F27" s="1"/>
      <c r="G27" s="4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2.75" customHeight="1">
      <c r="A28" s="1" t="s">
        <v>22</v>
      </c>
      <c r="B28" s="1"/>
      <c r="C28" s="1"/>
      <c r="D28" s="1"/>
      <c r="E28" s="1"/>
      <c r="F28" s="1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2.75" customHeight="1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2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2.75" customHeight="1">
      <c r="A31" s="46"/>
      <c r="B31" s="1"/>
      <c r="C31" s="1"/>
      <c r="D31" s="1"/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58" customFormat="1" ht="25.2" customHeight="1">
      <c r="A32" s="57"/>
      <c r="B32" s="79" t="s">
        <v>24</v>
      </c>
      <c r="C32" s="80" t="s">
        <v>29</v>
      </c>
      <c r="D32" s="81">
        <v>45798</v>
      </c>
      <c r="E32" s="82">
        <v>45812</v>
      </c>
      <c r="F32" s="82">
        <v>45826</v>
      </c>
      <c r="G32" s="83" t="s">
        <v>31</v>
      </c>
      <c r="H32" s="76"/>
    </row>
    <row r="33" spans="1:22" s="54" customFormat="1" ht="29.4" customHeight="1">
      <c r="A33" s="61" t="s">
        <v>32</v>
      </c>
      <c r="B33" s="56">
        <v>4</v>
      </c>
      <c r="C33" s="60" t="s">
        <v>26</v>
      </c>
      <c r="D33" s="65"/>
      <c r="E33" s="65"/>
      <c r="F33" s="65"/>
      <c r="G33" s="74">
        <f>D33+E33+F33</f>
        <v>0</v>
      </c>
      <c r="H33" s="77"/>
    </row>
    <row r="34" spans="1:22" s="54" customFormat="1" ht="22.2" customHeight="1">
      <c r="A34" s="71" t="s">
        <v>25</v>
      </c>
      <c r="B34" s="56">
        <v>5.9</v>
      </c>
      <c r="C34" s="59" t="s">
        <v>28</v>
      </c>
      <c r="D34" s="65"/>
      <c r="E34" s="65"/>
      <c r="F34" s="65"/>
      <c r="G34" s="74">
        <f t="shared" ref="G34:G37" si="0">D34+E34+F34</f>
        <v>0</v>
      </c>
      <c r="H34" s="77"/>
    </row>
    <row r="35" spans="1:22" s="54" customFormat="1" ht="22.2" customHeight="1">
      <c r="A35" s="72"/>
      <c r="B35" s="56">
        <v>8.5</v>
      </c>
      <c r="C35" s="59" t="s">
        <v>27</v>
      </c>
      <c r="D35" s="65"/>
      <c r="E35" s="65"/>
      <c r="F35" s="65"/>
      <c r="G35" s="74">
        <f t="shared" si="0"/>
        <v>0</v>
      </c>
      <c r="H35" s="77"/>
    </row>
    <row r="36" spans="1:22" s="54" customFormat="1" ht="22.2" customHeight="1">
      <c r="A36" s="71" t="s">
        <v>23</v>
      </c>
      <c r="B36" s="56">
        <v>5.9</v>
      </c>
      <c r="C36" s="59" t="s">
        <v>28</v>
      </c>
      <c r="D36" s="65"/>
      <c r="E36" s="65"/>
      <c r="F36" s="65"/>
      <c r="G36" s="74">
        <f t="shared" si="0"/>
        <v>0</v>
      </c>
      <c r="H36" s="77"/>
    </row>
    <row r="37" spans="1:22" s="54" customFormat="1" ht="22.2" customHeight="1">
      <c r="A37" s="72"/>
      <c r="B37" s="56">
        <v>8.5</v>
      </c>
      <c r="C37" s="59" t="s">
        <v>27</v>
      </c>
      <c r="D37" s="65"/>
      <c r="E37" s="65"/>
      <c r="F37" s="65"/>
      <c r="G37" s="74">
        <f t="shared" si="0"/>
        <v>0</v>
      </c>
      <c r="H37" s="77"/>
    </row>
    <row r="38" spans="1:22" ht="12.75" customHeight="1">
      <c r="A38" s="51" t="s">
        <v>6</v>
      </c>
      <c r="B38" s="53"/>
      <c r="C38" s="52">
        <f t="shared" ref="C38" si="1">SUM(C33:C37)</f>
        <v>0</v>
      </c>
      <c r="D38" s="62">
        <f>(D33*$B$33)+(D34*$B$34)+(D35*$B$35)+(D36*$B$36)+(D37*$B$37)</f>
        <v>0</v>
      </c>
      <c r="E38" s="62">
        <f>(E33*$B$33)+(E34*$B$34)+(E35*$B$35)+(E36*$B$36)+(E37*$B$37)</f>
        <v>0</v>
      </c>
      <c r="F38" s="62">
        <f>(F33*$B$33)+(F34*$B$34)+(F35*$B$35)+(F36*$B$36)+(F37*$B$37)</f>
        <v>0</v>
      </c>
      <c r="G38" s="75">
        <f>D38+E38+F38</f>
        <v>0</v>
      </c>
      <c r="H38" s="7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2.75" customHeight="1">
      <c r="A39" s="55"/>
      <c r="B39" s="63"/>
      <c r="C39" s="15"/>
      <c r="D39" s="64"/>
      <c r="E39" s="64"/>
      <c r="F39" s="64"/>
      <c r="G39" s="64"/>
      <c r="H39" s="6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2.75" customHeight="1">
      <c r="A40" s="85"/>
      <c r="B40" s="68" t="s">
        <v>43</v>
      </c>
      <c r="C40" s="86"/>
      <c r="D40" s="49"/>
      <c r="E40" s="84" t="s">
        <v>42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customHeight="1">
      <c r="A41" s="85"/>
      <c r="B41" s="68"/>
      <c r="C41" s="86"/>
      <c r="D41" s="50"/>
      <c r="E41" s="48"/>
      <c r="F41" s="4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2.75" customHeight="1">
      <c r="A42" s="47"/>
      <c r="B42" s="68"/>
      <c r="C42" s="48"/>
      <c r="D42" s="50"/>
      <c r="E42" s="48"/>
      <c r="F42" s="4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customHeight="1">
      <c r="A44" s="2" t="s">
        <v>33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customHeight="1">
      <c r="A46" s="2" t="s">
        <v>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customHeight="1">
      <c r="A48" s="2" t="s">
        <v>8</v>
      </c>
      <c r="B48" s="2" t="s">
        <v>9</v>
      </c>
      <c r="C48" s="2"/>
      <c r="D48" s="2"/>
      <c r="E48" s="2"/>
      <c r="F48" s="2" t="s">
        <v>10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2.75" customHeight="1">
      <c r="A50" s="2"/>
      <c r="C50" s="2"/>
      <c r="D50" s="2"/>
      <c r="E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</sheetData>
  <mergeCells count="4">
    <mergeCell ref="A1:I1"/>
    <mergeCell ref="A34:A35"/>
    <mergeCell ref="A36:A37"/>
    <mergeCell ref="B2:I2"/>
  </mergeCells>
  <hyperlinks>
    <hyperlink ref="A15" r:id="rId1" xr:uid="{C7D37032-D965-44CD-B12A-AE9501CFD129}"/>
  </hyperlinks>
  <pageMargins left="0.70866141732283472" right="0.70866141732283472" top="0.74803149606299213" bottom="0.74803149606299213" header="0" footer="0"/>
  <pageSetup paperSize="9" scale="82" fitToHeight="0" pageOrder="overThenDown" orientation="portrait" r:id="rId2"/>
  <headerFooter>
    <oddFooter>&amp;CPage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contrat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Julien Morel</cp:lastModifiedBy>
  <cp:lastPrinted>2025-05-05T20:07:28Z</cp:lastPrinted>
  <dcterms:created xsi:type="dcterms:W3CDTF">2021-05-24T16:57:26Z</dcterms:created>
  <dcterms:modified xsi:type="dcterms:W3CDTF">2025-05-10T12:38:19Z</dcterms:modified>
</cp:coreProperties>
</file>